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kae-o\OneDrive\デスクトップ\デスクトップアイコン\アーチェリー\京都府アーチェリー 連盟\"/>
    </mc:Choice>
  </mc:AlternateContent>
  <xr:revisionPtr revIDLastSave="0" documentId="13_ncr:1_{261813E9-750F-483A-B7CA-BE1DD8E00259}" xr6:coauthVersionLast="47" xr6:coauthVersionMax="47" xr10:uidLastSave="{00000000-0000-0000-0000-000000000000}"/>
  <bookViews>
    <workbookView xWindow="-110" yWindow="-110" windowWidth="19420" windowHeight="10300" tabRatio="658" xr2:uid="{00000000-000D-0000-FFFF-FFFF00000000}"/>
  </bookViews>
  <sheets>
    <sheet name="申込書" sheetId="5" r:id="rId1"/>
  </sheets>
  <definedNames>
    <definedName name="_xlnm.Print_Area" localSheetId="0">申込書!$A$1:$O$59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5" l="1"/>
  <c r="P41" i="5"/>
  <c r="P42" i="5"/>
  <c r="P43" i="5"/>
  <c r="P44" i="5"/>
  <c r="P45" i="5" s="1"/>
  <c r="P46" i="5" s="1"/>
  <c r="P47" i="5" s="1"/>
  <c r="P48" i="5" s="1"/>
  <c r="P49" i="5" s="1"/>
  <c r="P50" i="5" s="1"/>
  <c r="P51" i="5" s="1"/>
  <c r="P52" i="5" s="1"/>
  <c r="P53" i="5" s="1"/>
  <c r="P54" i="5" s="1"/>
  <c r="P55" i="5" s="1"/>
  <c r="P56" i="5" s="1"/>
  <c r="P57" i="5" s="1"/>
  <c r="P58" i="5" s="1"/>
  <c r="P40" i="5"/>
  <c r="P39" i="5"/>
  <c r="J14" i="5" l="1"/>
  <c r="J15" i="5"/>
  <c r="J16" i="5"/>
  <c r="J17" i="5"/>
  <c r="J13" i="5"/>
  <c r="P38" i="5"/>
  <c r="F40" i="5"/>
  <c r="F54" i="5"/>
  <c r="F41" i="5"/>
  <c r="F55" i="5"/>
  <c r="F42" i="5"/>
  <c r="F56" i="5"/>
  <c r="F43" i="5"/>
  <c r="F57" i="5"/>
  <c r="F44" i="5"/>
  <c r="F58" i="5"/>
  <c r="F45" i="5"/>
  <c r="F46" i="5"/>
  <c r="F47" i="5"/>
  <c r="F48" i="5"/>
  <c r="F49" i="5"/>
  <c r="F50" i="5"/>
  <c r="F51" i="5"/>
  <c r="F52" i="5"/>
  <c r="F53" i="5"/>
  <c r="F34" i="5"/>
  <c r="F39" i="5"/>
  <c r="N41" i="5"/>
  <c r="N53" i="5"/>
  <c r="N49" i="5"/>
  <c r="N54" i="5"/>
  <c r="N57" i="5"/>
  <c r="N55" i="5"/>
  <c r="N51" i="5"/>
  <c r="N40" i="5"/>
  <c r="N45" i="5"/>
  <c r="N43" i="5"/>
  <c r="N46" i="5"/>
  <c r="N39" i="5"/>
  <c r="N47" i="5"/>
  <c r="N34" i="5"/>
  <c r="N48" i="5"/>
  <c r="N56" i="5"/>
  <c r="N42" i="5"/>
  <c r="N50" i="5"/>
  <c r="N58" i="5"/>
  <c r="N44" i="5"/>
  <c r="N52" i="5"/>
  <c r="J18" i="5" l="1"/>
  <c r="E42" i="5" l="1"/>
  <c r="E41" i="5"/>
  <c r="E52" i="5"/>
  <c r="E57" i="5"/>
  <c r="E54" i="5"/>
  <c r="E39" i="5"/>
  <c r="E45" i="5"/>
  <c r="E48" i="5"/>
  <c r="E47" i="5"/>
  <c r="E49" i="5"/>
  <c r="E55" i="5"/>
  <c r="E40" i="5"/>
  <c r="E50" i="5"/>
  <c r="E56" i="5"/>
  <c r="E51" i="5"/>
  <c r="E44" i="5"/>
  <c r="E58" i="5"/>
  <c r="E53" i="5"/>
  <c r="E43" i="5"/>
  <c r="E34" i="5"/>
  <c r="E46" i="5"/>
</calcChain>
</file>

<file path=xl/sharedStrings.xml><?xml version="1.0" encoding="utf-8"?>
<sst xmlns="http://schemas.openxmlformats.org/spreadsheetml/2006/main" count="94" uniqueCount="76">
  <si>
    <t>申込締切</t>
  </si>
  <si>
    <t>金額集計表</t>
    <rPh sb="0" eb="2">
      <t>キンガク</t>
    </rPh>
    <rPh sb="2" eb="4">
      <t>シュウケイ</t>
    </rPh>
    <rPh sb="4" eb="5">
      <t>ヒョウ</t>
    </rPh>
    <phoneticPr fontId="2"/>
  </si>
  <si>
    <t>参加人数</t>
    <rPh sb="0" eb="2">
      <t>サンカ</t>
    </rPh>
    <rPh sb="2" eb="4">
      <t>ニンズウ</t>
    </rPh>
    <phoneticPr fontId="2"/>
  </si>
  <si>
    <t>フリガナ</t>
    <phoneticPr fontId="2"/>
  </si>
  <si>
    <t>登録番号</t>
    <rPh sb="0" eb="2">
      <t>トウロク</t>
    </rPh>
    <rPh sb="2" eb="4">
      <t>バンゴウ</t>
    </rPh>
    <phoneticPr fontId="2"/>
  </si>
  <si>
    <t>競技会参加者名簿</t>
    <rPh sb="5" eb="6">
      <t>シャ</t>
    </rPh>
    <rPh sb="6" eb="8">
      <t>メイボ</t>
    </rPh>
    <phoneticPr fontId="2"/>
  </si>
  <si>
    <t>競技開催日</t>
    <rPh sb="0" eb="2">
      <t>キョウギ</t>
    </rPh>
    <rPh sb="2" eb="5">
      <t>カイサイビ</t>
    </rPh>
    <phoneticPr fontId="2"/>
  </si>
  <si>
    <t xml:space="preserve"> 記載例</t>
    <rPh sb="1" eb="3">
      <t>キサイ</t>
    </rPh>
    <rPh sb="3" eb="4">
      <t>レイ</t>
    </rPh>
    <phoneticPr fontId="2"/>
  </si>
  <si>
    <t>種別</t>
    <rPh sb="0" eb="1">
      <t>シュ</t>
    </rPh>
    <rPh sb="1" eb="2">
      <t>ベツ</t>
    </rPh>
    <phoneticPr fontId="2"/>
  </si>
  <si>
    <t>合計金額が自動的に計算されます。</t>
  </si>
  <si>
    <t>各単価</t>
    <rPh sb="0" eb="1">
      <t>カク</t>
    </rPh>
    <rPh sb="1" eb="3">
      <t>タンカ</t>
    </rPh>
    <phoneticPr fontId="2"/>
  </si>
  <si>
    <t>計</t>
    <rPh sb="0" eb="1">
      <t>ケイ</t>
    </rPh>
    <phoneticPr fontId="2"/>
  </si>
  <si>
    <t>区分</t>
    <rPh sb="0" eb="2">
      <t>クブン</t>
    </rPh>
    <phoneticPr fontId="2"/>
  </si>
  <si>
    <t>下記の金額集計表にそれぞれの参加人数及び種別と参加費単価を入力してください。</t>
    <rPh sb="0" eb="2">
      <t>カキ</t>
    </rPh>
    <rPh sb="3" eb="5">
      <t>キンガク</t>
    </rPh>
    <rPh sb="5" eb="7">
      <t>シュウケイ</t>
    </rPh>
    <rPh sb="7" eb="8">
      <t>ヒョウ</t>
    </rPh>
    <rPh sb="14" eb="16">
      <t>サンカ</t>
    </rPh>
    <rPh sb="16" eb="18">
      <t>ニンズウ</t>
    </rPh>
    <rPh sb="18" eb="19">
      <t>オヨ</t>
    </rPh>
    <rPh sb="20" eb="22">
      <t>シュベツ</t>
    </rPh>
    <phoneticPr fontId="2"/>
  </si>
  <si>
    <t>振込み日</t>
    <rPh sb="0" eb="2">
      <t>フリコ</t>
    </rPh>
    <rPh sb="3" eb="4">
      <t>ビ</t>
    </rPh>
    <phoneticPr fontId="2"/>
  </si>
  <si>
    <t>〇</t>
    <phoneticPr fontId="2"/>
  </si>
  <si>
    <t>大会名称</t>
    <rPh sb="0" eb="2">
      <t>タイカイ</t>
    </rPh>
    <rPh sb="2" eb="4">
      <t>メイショウ</t>
    </rPh>
    <phoneticPr fontId="2"/>
  </si>
  <si>
    <t>備考</t>
    <rPh sb="0" eb="2">
      <t>ビコウ</t>
    </rPh>
    <phoneticPr fontId="2"/>
  </si>
  <si>
    <t>車いす</t>
    <rPh sb="0" eb="1">
      <t>クルマ</t>
    </rPh>
    <phoneticPr fontId="2"/>
  </si>
  <si>
    <t>メールアドレス</t>
    <phoneticPr fontId="2"/>
  </si>
  <si>
    <t>申込責任者名</t>
    <rPh sb="0" eb="2">
      <t>モウシコミ</t>
    </rPh>
    <rPh sb="2" eb="5">
      <t>セキニンシャ</t>
    </rPh>
    <rPh sb="5" eb="6">
      <t>メイ</t>
    </rPh>
    <phoneticPr fontId="2"/>
  </si>
  <si>
    <t>連絡先TEL</t>
    <rPh sb="0" eb="3">
      <t>レンラクサキ</t>
    </rPh>
    <phoneticPr fontId="2"/>
  </si>
  <si>
    <t>連絡先FAX</t>
    <rPh sb="0" eb="3">
      <t>レンラクサキ</t>
    </rPh>
    <phoneticPr fontId="2"/>
  </si>
  <si>
    <t>参加確定後送金</t>
    <rPh sb="0" eb="2">
      <t>サンカ</t>
    </rPh>
    <rPh sb="2" eb="4">
      <t>カクテイ</t>
    </rPh>
    <rPh sb="4" eb="5">
      <t>ゴ</t>
    </rPh>
    <rPh sb="5" eb="7">
      <t>ソウキン</t>
    </rPh>
    <phoneticPr fontId="2"/>
  </si>
  <si>
    <t>人数</t>
    <rPh sb="0" eb="2">
      <t>ニンズウ</t>
    </rPh>
    <phoneticPr fontId="2"/>
  </si>
  <si>
    <t>（木曜日) 必着</t>
    <rPh sb="2" eb="4">
      <t>ヨウビ</t>
    </rPh>
    <phoneticPr fontId="2"/>
  </si>
  <si>
    <t>クラブ(学校)名</t>
    <rPh sb="4" eb="6">
      <t>ガッコウ</t>
    </rPh>
    <rPh sb="7" eb="8">
      <t>メイ</t>
    </rPh>
    <phoneticPr fontId="2"/>
  </si>
  <si>
    <t>合計</t>
    <rPh sb="0" eb="2">
      <t>ゴウケイ</t>
    </rPh>
    <phoneticPr fontId="2"/>
  </si>
  <si>
    <t>00012345</t>
    <phoneticPr fontId="2"/>
  </si>
  <si>
    <t>（日曜日）</t>
    <rPh sb="1" eb="4">
      <t>ニチヨウビ</t>
    </rPh>
    <phoneticPr fontId="2"/>
  </si>
  <si>
    <t>公認記録</t>
    <rPh sb="0" eb="4">
      <t>コウニンキロク</t>
    </rPh>
    <phoneticPr fontId="2"/>
  </si>
  <si>
    <t>72射記録</t>
    <rPh sb="2" eb="3">
      <t>シャ</t>
    </rPh>
    <rPh sb="3" eb="5">
      <t>キロク</t>
    </rPh>
    <phoneticPr fontId="2"/>
  </si>
  <si>
    <t>36射記録</t>
    <rPh sb="2" eb="3">
      <t>シャ</t>
    </rPh>
    <rPh sb="3" eb="5">
      <t>キロク</t>
    </rPh>
    <phoneticPr fontId="2"/>
  </si>
  <si>
    <t>練習</t>
    <rPh sb="0" eb="2">
      <t>レンシュウ</t>
    </rPh>
    <phoneticPr fontId="2"/>
  </si>
  <si>
    <t>日付</t>
    <rPh sb="0" eb="2">
      <t>ヒヅケ</t>
    </rPh>
    <phoneticPr fontId="2"/>
  </si>
  <si>
    <t>特殊な読みで変換できない場合は
直接入力してください</t>
    <rPh sb="0" eb="2">
      <t>トクシュ</t>
    </rPh>
    <rPh sb="3" eb="4">
      <t>ヨ</t>
    </rPh>
    <rPh sb="6" eb="8">
      <t>ヘンカン</t>
    </rPh>
    <rPh sb="12" eb="14">
      <t>バアイ</t>
    </rPh>
    <rPh sb="16" eb="18">
      <t>チョクセツ</t>
    </rPh>
    <rPh sb="18" eb="20">
      <t>ニュウリョク</t>
    </rPh>
    <phoneticPr fontId="2"/>
  </si>
  <si>
    <t>簡潔ににお書きください</t>
    <rPh sb="0" eb="2">
      <t>カンケツ</t>
    </rPh>
    <rPh sb="5" eb="6">
      <t>カ</t>
    </rPh>
    <phoneticPr fontId="2"/>
  </si>
  <si>
    <t>上記の種別番号を記入</t>
    <rPh sb="0" eb="2">
      <t>ジョウキ</t>
    </rPh>
    <rPh sb="3" eb="5">
      <t>シュベツ</t>
    </rPh>
    <rPh sb="5" eb="7">
      <t>バンゴウ</t>
    </rPh>
    <rPh sb="8" eb="10">
      <t>キニュウ</t>
    </rPh>
    <phoneticPr fontId="2"/>
  </si>
  <si>
    <t>注1：種別欄には、下記の番号を入れてください。</t>
    <rPh sb="0" eb="1">
      <t>チュウ</t>
    </rPh>
    <rPh sb="3" eb="4">
      <t>シュ</t>
    </rPh>
    <rPh sb="4" eb="5">
      <t>ベツ</t>
    </rPh>
    <rPh sb="5" eb="6">
      <t>ラン</t>
    </rPh>
    <rPh sb="9" eb="11">
      <t>カキ</t>
    </rPh>
    <rPh sb="12" eb="14">
      <t>バンゴウ</t>
    </rPh>
    <rPh sb="15" eb="16">
      <t>イ</t>
    </rPh>
    <phoneticPr fontId="2"/>
  </si>
  <si>
    <t>一般</t>
    <rPh sb="0" eb="2">
      <t>イッパン</t>
    </rPh>
    <phoneticPr fontId="2"/>
  </si>
  <si>
    <t>大学生</t>
    <rPh sb="0" eb="3">
      <t>ダイガクセイ</t>
    </rPh>
    <phoneticPr fontId="2"/>
  </si>
  <si>
    <t>小中学生</t>
    <rPh sb="0" eb="1">
      <t>ショウ</t>
    </rPh>
    <phoneticPr fontId="2"/>
  </si>
  <si>
    <t>高校生</t>
    <rPh sb="0" eb="3">
      <t>コウコウセイ</t>
    </rPh>
    <phoneticPr fontId="2"/>
  </si>
  <si>
    <t>注3：以下、各セルに別書式の挿入や書式変更をしないでください。</t>
    <rPh sb="0" eb="1">
      <t>チュウ</t>
    </rPh>
    <rPh sb="3" eb="5">
      <t>イカ</t>
    </rPh>
    <rPh sb="6" eb="7">
      <t>カク</t>
    </rPh>
    <rPh sb="10" eb="11">
      <t>ベツ</t>
    </rPh>
    <rPh sb="11" eb="12">
      <t>ショ</t>
    </rPh>
    <rPh sb="12" eb="13">
      <t>シキ</t>
    </rPh>
    <rPh sb="14" eb="16">
      <t>ソウニュウ</t>
    </rPh>
    <rPh sb="17" eb="19">
      <t>ショシキ</t>
    </rPh>
    <rPh sb="19" eb="21">
      <t>ヘンコウ</t>
    </rPh>
    <phoneticPr fontId="2"/>
  </si>
  <si>
    <t>※　行数が不足する場合は追加してください。</t>
    <rPh sb="2" eb="4">
      <t>ギョウスウ</t>
    </rPh>
    <rPh sb="5" eb="7">
      <t>フソク</t>
    </rPh>
    <rPh sb="9" eb="11">
      <t>バアイ</t>
    </rPh>
    <rPh sb="12" eb="14">
      <t>ツイカ</t>
    </rPh>
    <phoneticPr fontId="2"/>
  </si>
  <si>
    <t>公認記録又は練習記録の
どちらかを記載</t>
    <rPh sb="0" eb="4">
      <t>コウニンキロク</t>
    </rPh>
    <rPh sb="4" eb="5">
      <t>マタ</t>
    </rPh>
    <rPh sb="6" eb="10">
      <t>レンシュウキロク</t>
    </rPh>
    <phoneticPr fontId="6"/>
  </si>
  <si>
    <t xml:space="preserve">  2．RC70ｍR 女子(高校生含む)</t>
    <phoneticPr fontId="2"/>
  </si>
  <si>
    <t xml:space="preserve">  4．RC60ｍR 小中学生女子</t>
    <rPh sb="11" eb="12">
      <t>ショウ</t>
    </rPh>
    <phoneticPr fontId="2"/>
  </si>
  <si>
    <t xml:space="preserve">  6．RC60ｍR 50＋女子</t>
    <rPh sb="14" eb="16">
      <t>ジョシ</t>
    </rPh>
    <phoneticPr fontId="3"/>
  </si>
  <si>
    <t xml:space="preserve">  8．RC30ｍR 女子</t>
    <phoneticPr fontId="2"/>
  </si>
  <si>
    <t>11．CP50ｍR 女子</t>
    <phoneticPr fontId="2"/>
  </si>
  <si>
    <t>12．BB50ｍR 女子</t>
    <phoneticPr fontId="2"/>
  </si>
  <si>
    <t>チーム名</t>
    <rPh sb="3" eb="4">
      <t>メイ</t>
    </rPh>
    <phoneticPr fontId="2"/>
  </si>
  <si>
    <t>チーム名
（フリガナ）</t>
    <rPh sb="3" eb="4">
      <t>メイ</t>
    </rPh>
    <phoneticPr fontId="2"/>
  </si>
  <si>
    <t>京都クラブA</t>
    <rPh sb="0" eb="2">
      <t>キョウト</t>
    </rPh>
    <phoneticPr fontId="2"/>
  </si>
  <si>
    <t>第48回京都府民総合体育大会 兼 第27回上田杯全京都アーチェリー選手権大会 申込書</t>
    <rPh sb="0" eb="42">
      <t>モウシコミショ</t>
    </rPh>
    <phoneticPr fontId="2"/>
  </si>
  <si>
    <t>番号は8桁
半角で記入</t>
    <rPh sb="0" eb="2">
      <t>バンゴウ</t>
    </rPh>
    <rPh sb="4" eb="5">
      <t>ケタ</t>
    </rPh>
    <rPh sb="6" eb="8">
      <t>ハンカク</t>
    </rPh>
    <rPh sb="9" eb="11">
      <t>キニュウ</t>
    </rPh>
    <phoneticPr fontId="2"/>
  </si>
  <si>
    <t>京都府連以外</t>
    <rPh sb="0" eb="6">
      <t>キョウトフレンイガイ</t>
    </rPh>
    <phoneticPr fontId="2"/>
  </si>
  <si>
    <t xml:space="preserve"> 　　　　　 1．RC70ｍR 男子(高校生含む)</t>
    <rPh sb="19" eb="22">
      <t>コウコウセイ</t>
    </rPh>
    <rPh sb="22" eb="23">
      <t>フク</t>
    </rPh>
    <phoneticPr fontId="2"/>
  </si>
  <si>
    <t xml:space="preserve"> 　　　　　 3．RC60ｍR 小中学生男子</t>
    <rPh sb="16" eb="17">
      <t>ショウ</t>
    </rPh>
    <phoneticPr fontId="2"/>
  </si>
  <si>
    <t xml:space="preserve">  　　　　　5．RC60ｍR 50＋男子</t>
    <rPh sb="19" eb="21">
      <t>ダンシ</t>
    </rPh>
    <phoneticPr fontId="3"/>
  </si>
  <si>
    <t xml:space="preserve"> 　　　　　 7．RC30ｍR 男子</t>
    <phoneticPr fontId="2"/>
  </si>
  <si>
    <t xml:space="preserve"> 　　　　　 9．CP50ｍR 男子</t>
    <phoneticPr fontId="2"/>
  </si>
  <si>
    <t>　　　　　11．BB50ｍR 男子</t>
    <phoneticPr fontId="2"/>
  </si>
  <si>
    <t>注2：京都府連以外の選手は金額金額集計表の「京都府連以外」欄にその数を入力してください。</t>
    <rPh sb="0" eb="1">
      <t>チュウ</t>
    </rPh>
    <rPh sb="3" eb="7">
      <t>キョウトフレン</t>
    </rPh>
    <rPh sb="7" eb="9">
      <t>イガイ</t>
    </rPh>
    <rPh sb="10" eb="12">
      <t>センシュ</t>
    </rPh>
    <rPh sb="33" eb="34">
      <t>カズ</t>
    </rPh>
    <rPh sb="35" eb="37">
      <t>ニュウリョクキンガクキンガクシュウケイヒョウ</t>
    </rPh>
    <phoneticPr fontId="2"/>
  </si>
  <si>
    <t>京都府連以外(高校生以下は不要)</t>
    <rPh sb="0" eb="6">
      <t>キョウトフレンイガイ</t>
    </rPh>
    <rPh sb="13" eb="15">
      <t>フヨウ</t>
    </rPh>
    <phoneticPr fontId="2"/>
  </si>
  <si>
    <t>　　又、参加者名簿の「京都府連以外」欄に〇を入れてください。</t>
    <rPh sb="2" eb="3">
      <t>マタ</t>
    </rPh>
    <rPh sb="4" eb="6">
      <t>サンカ</t>
    </rPh>
    <rPh sb="6" eb="7">
      <t>シャ</t>
    </rPh>
    <rPh sb="7" eb="9">
      <t>メイボ</t>
    </rPh>
    <rPh sb="18" eb="19">
      <t>ラン</t>
    </rPh>
    <rPh sb="22" eb="23">
      <t>イ</t>
    </rPh>
    <phoneticPr fontId="2"/>
  </si>
  <si>
    <t>選手名</t>
    <rPh sb="0" eb="2">
      <t>センシュ</t>
    </rPh>
    <phoneticPr fontId="2"/>
  </si>
  <si>
    <t>姓</t>
    <rPh sb="0" eb="1">
      <t>セイ</t>
    </rPh>
    <phoneticPr fontId="2"/>
  </si>
  <si>
    <t>名</t>
    <rPh sb="0" eb="1">
      <t>メイ</t>
    </rPh>
    <phoneticPr fontId="2"/>
  </si>
  <si>
    <t>セイ</t>
    <phoneticPr fontId="2"/>
  </si>
  <si>
    <t>メイ</t>
    <phoneticPr fontId="2"/>
  </si>
  <si>
    <t>「姓｣と「名」をそれぞれの欄に記入
してください</t>
    <rPh sb="1" eb="2">
      <t>セイ</t>
    </rPh>
    <rPh sb="5" eb="6">
      <t>ナ</t>
    </rPh>
    <rPh sb="13" eb="14">
      <t>ラン</t>
    </rPh>
    <rPh sb="15" eb="17">
      <t>キニュウ</t>
    </rPh>
    <phoneticPr fontId="2"/>
  </si>
  <si>
    <t>京都</t>
    <rPh sb="0" eb="2">
      <t>キョウト</t>
    </rPh>
    <phoneticPr fontId="2"/>
  </si>
  <si>
    <t>太郎</t>
    <rPh sb="0" eb="2">
      <t>タロウ</t>
    </rPh>
    <phoneticPr fontId="2"/>
  </si>
  <si>
    <t>2025春季京都杯</t>
    <rPh sb="4" eb="6">
      <t>シュンキ</t>
    </rPh>
    <rPh sb="6" eb="8">
      <t>キョウト</t>
    </rPh>
    <rPh sb="8" eb="9">
      <t>ハイ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</si>
</sst>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yyyy&quot;年&quot;m&quot;月&quot;d&quot;日&quot;;@"/>
    <numFmt numFmtId="177" formatCode="&quot;¥&quot;#,##0_);[Red]\(&quot;¥&quot;#,##0\)"/>
    <numFmt numFmtId="178" formatCode="m&quot;月&quot;d&quot;日&quot;;@"/>
    <numFmt numFmtId="179" formatCode="0_);[Red]\(0\)"/>
    <numFmt numFmtId="182" formatCode="m/d;@"/>
  </numFmts>
  <fonts count="2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明朝"/>
      <family val="1"/>
      <charset val="128"/>
    </font>
    <font>
      <sz val="11"/>
      <name val="ＭＳ Ｐゴシック"/>
      <family val="3"/>
      <charset val="128"/>
    </font>
    <font>
      <u/>
      <sz val="11"/>
      <color theme="10"/>
      <name val="ＭＳ Ｐゴシック"/>
      <family val="3"/>
      <charset val="128"/>
    </font>
    <font>
      <sz val="6"/>
      <name val="ＭＳ Ｐゴシック"/>
      <family val="2"/>
      <charset val="128"/>
      <scheme val="minor"/>
    </font>
    <font>
      <sz val="11"/>
      <name val="游ゴシック"/>
      <family val="3"/>
      <charset val="128"/>
    </font>
    <font>
      <sz val="11"/>
      <color rgb="FFFF0000"/>
      <name val="游ゴシック"/>
      <family val="3"/>
      <charset val="128"/>
    </font>
    <font>
      <sz val="11"/>
      <color theme="1"/>
      <name val="游ゴシック"/>
      <family val="3"/>
      <charset val="128"/>
    </font>
    <font>
      <sz val="16"/>
      <name val="游ゴシック"/>
      <family val="3"/>
      <charset val="128"/>
    </font>
    <font>
      <sz val="14"/>
      <name val="游ゴシック"/>
      <family val="3"/>
      <charset val="128"/>
    </font>
    <font>
      <sz val="14"/>
      <color rgb="FFFF0000"/>
      <name val="游ゴシック"/>
      <family val="3"/>
      <charset val="128"/>
    </font>
    <font>
      <b/>
      <sz val="14"/>
      <color rgb="FFFF0000"/>
      <name val="游ゴシック"/>
      <family val="3"/>
      <charset val="128"/>
    </font>
    <font>
      <sz val="9"/>
      <name val="游ゴシック"/>
      <family val="3"/>
      <charset val="128"/>
    </font>
    <font>
      <u/>
      <sz val="11"/>
      <color theme="10"/>
      <name val="游ゴシック"/>
      <family val="3"/>
      <charset val="128"/>
    </font>
    <font>
      <sz val="12"/>
      <color rgb="FFFF0000"/>
      <name val="游ゴシック"/>
      <family val="3"/>
      <charset val="128"/>
    </font>
    <font>
      <sz val="12"/>
      <name val="游ゴシック"/>
      <family val="3"/>
      <charset val="128"/>
    </font>
    <font>
      <sz val="8"/>
      <name val="游ゴシック"/>
      <family val="3"/>
      <charset val="128"/>
    </font>
    <font>
      <sz val="11"/>
      <color theme="1"/>
      <name val="ＭＳ Ｐゴシック"/>
      <family val="3"/>
      <charset val="128"/>
      <scheme val="minor"/>
    </font>
    <font>
      <u/>
      <sz val="11"/>
      <color theme="10"/>
      <name val="ＭＳ Ｐゴシック"/>
      <family val="2"/>
      <charset val="128"/>
      <scheme val="minor"/>
    </font>
    <font>
      <u/>
      <sz val="11"/>
      <color theme="10"/>
      <name val="ＭＳ Ｐゴシック"/>
      <family val="3"/>
      <charset val="128"/>
      <scheme val="minor"/>
    </font>
    <font>
      <sz val="11"/>
      <name val="ＭＳ Ｐゴシック"/>
      <family val="3"/>
      <charset val="128"/>
      <scheme val="minor"/>
    </font>
    <font>
      <b/>
      <sz val="8"/>
      <color rgb="FFFF0000"/>
      <name val="游ゴシック"/>
      <family val="3"/>
      <charset val="128"/>
    </font>
    <font>
      <b/>
      <sz val="8"/>
      <color rgb="FFFF0000"/>
      <name val="ＭＳ Ｐゴシック"/>
      <family val="3"/>
      <charset val="128"/>
      <scheme val="minor"/>
    </font>
    <font>
      <b/>
      <sz val="8"/>
      <name val="游ゴシック"/>
      <family val="3"/>
      <charset val="128"/>
    </font>
    <font>
      <b/>
      <sz val="7.5"/>
      <color rgb="FFFF0000"/>
      <name val="游ゴシック"/>
      <family val="3"/>
      <charset val="128"/>
    </font>
    <font>
      <b/>
      <sz val="11"/>
      <color rgb="FFFF0000"/>
      <name val="游ゴシック"/>
      <family val="3"/>
      <charset val="128"/>
    </font>
    <font>
      <b/>
      <sz val="6.5"/>
      <color rgb="FFFF0000"/>
      <name val="游ゴシック"/>
      <family val="3"/>
      <charset val="128"/>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FF0000"/>
      </left>
      <right style="medium">
        <color rgb="FFFF0000"/>
      </right>
      <top style="medium">
        <color rgb="FFFF0000"/>
      </top>
      <bottom style="medium">
        <color rgb="FFFF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rgb="FFFF0000"/>
      </right>
      <top style="medium">
        <color rgb="FFFF0000"/>
      </top>
      <bottom style="medium">
        <color rgb="FFFF0000"/>
      </bottom>
      <diagonal/>
    </border>
  </borders>
  <cellStyleXfs count="10">
    <xf numFmtId="0" fontId="0" fillId="0" borderId="0"/>
    <xf numFmtId="0" fontId="4" fillId="0" borderId="0"/>
    <xf numFmtId="0" fontId="5" fillId="0" borderId="0" applyNumberFormat="0" applyFill="0" applyBorder="0" applyAlignment="0" applyProtection="0"/>
    <xf numFmtId="0" fontId="1" fillId="0" borderId="0">
      <alignment vertical="center"/>
    </xf>
    <xf numFmtId="0" fontId="20" fillId="0" borderId="0" applyNumberFormat="0" applyFill="0" applyBorder="0" applyAlignment="0" applyProtection="0">
      <alignment vertical="center"/>
    </xf>
    <xf numFmtId="0" fontId="19" fillId="0" borderId="0">
      <alignment vertical="center"/>
    </xf>
    <xf numFmtId="0" fontId="21" fillId="0" borderId="0" applyNumberFormat="0" applyFill="0" applyBorder="0" applyAlignment="0" applyProtection="0">
      <alignment vertical="center"/>
    </xf>
    <xf numFmtId="0" fontId="19" fillId="0" borderId="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cellStyleXfs>
  <cellXfs count="78">
    <xf numFmtId="0" fontId="0" fillId="0" borderId="0" xfId="0"/>
    <xf numFmtId="0" fontId="7"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top"/>
    </xf>
    <xf numFmtId="176" fontId="13" fillId="0" borderId="0" xfId="0" applyNumberFormat="1" applyFont="1" applyAlignment="1">
      <alignment vertical="top" shrinkToFit="1"/>
    </xf>
    <xf numFmtId="0" fontId="13" fillId="0" borderId="0" xfId="0" applyFont="1" applyAlignment="1">
      <alignment vertical="center"/>
    </xf>
    <xf numFmtId="0" fontId="7" fillId="0" borderId="2" xfId="0" applyFont="1" applyBorder="1" applyAlignment="1">
      <alignment horizontal="center" vertical="center" shrinkToFit="1"/>
    </xf>
    <xf numFmtId="0" fontId="14" fillId="0" borderId="2" xfId="0" applyFont="1" applyBorder="1" applyAlignment="1">
      <alignment horizontal="center" vertical="center" wrapText="1"/>
    </xf>
    <xf numFmtId="0" fontId="8" fillId="0" borderId="0" xfId="0" applyFont="1" applyAlignment="1">
      <alignment horizontal="left" vertical="top"/>
    </xf>
    <xf numFmtId="176" fontId="8" fillId="0" borderId="0" xfId="0" applyNumberFormat="1" applyFont="1" applyAlignment="1">
      <alignment vertical="top" shrinkToFit="1"/>
    </xf>
    <xf numFmtId="0" fontId="16" fillId="0" borderId="0" xfId="0" applyFont="1" applyAlignment="1">
      <alignment vertical="center"/>
    </xf>
    <xf numFmtId="0" fontId="7" fillId="0" borderId="2" xfId="0" applyFont="1" applyBorder="1" applyAlignment="1">
      <alignment horizontal="center" vertical="center"/>
    </xf>
    <xf numFmtId="177" fontId="7" fillId="0" borderId="2" xfId="0" applyNumberFormat="1" applyFont="1" applyBorder="1" applyAlignment="1">
      <alignment vertical="center"/>
    </xf>
    <xf numFmtId="0" fontId="10" fillId="0" borderId="4" xfId="0" applyFont="1" applyBorder="1" applyAlignment="1">
      <alignment vertical="center" shrinkToFit="1"/>
    </xf>
    <xf numFmtId="0" fontId="7" fillId="0" borderId="0" xfId="0" applyFont="1"/>
    <xf numFmtId="0" fontId="17" fillId="0" borderId="0" xfId="0" applyFont="1" applyAlignment="1">
      <alignment vertical="center"/>
    </xf>
    <xf numFmtId="0" fontId="10" fillId="0" borderId="0" xfId="0" applyFont="1" applyAlignment="1">
      <alignment vertical="center"/>
    </xf>
    <xf numFmtId="0" fontId="8" fillId="0" borderId="0" xfId="0" applyFont="1" applyAlignment="1">
      <alignment vertical="center"/>
    </xf>
    <xf numFmtId="0" fontId="7" fillId="0" borderId="0" xfId="0" applyFont="1" applyAlignment="1">
      <alignment horizontal="center" vertical="center"/>
    </xf>
    <xf numFmtId="49" fontId="9" fillId="2"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179" fontId="7" fillId="2" borderId="2" xfId="0" applyNumberFormat="1" applyFont="1" applyFill="1" applyBorder="1" applyAlignment="1">
      <alignment horizontal="center" vertical="center"/>
    </xf>
    <xf numFmtId="179" fontId="7" fillId="2" borderId="1" xfId="0" applyNumberFormat="1" applyFont="1" applyFill="1" applyBorder="1" applyAlignment="1">
      <alignment horizontal="center" vertical="center"/>
    </xf>
    <xf numFmtId="0" fontId="18" fillId="0" borderId="2" xfId="0" applyFont="1" applyBorder="1" applyAlignment="1">
      <alignment horizontal="center" vertical="center" wrapText="1"/>
    </xf>
    <xf numFmtId="0" fontId="11" fillId="0" borderId="0" xfId="0" applyFont="1" applyAlignment="1">
      <alignment vertical="top"/>
    </xf>
    <xf numFmtId="0" fontId="22" fillId="0" borderId="0" xfId="0" applyFont="1" applyAlignment="1">
      <alignment horizontal="left" vertical="center"/>
    </xf>
    <xf numFmtId="0" fontId="25" fillId="0" borderId="0" xfId="0" applyFont="1" applyAlignment="1">
      <alignment vertical="center"/>
    </xf>
    <xf numFmtId="182" fontId="7" fillId="2" borderId="2" xfId="0" applyNumberFormat="1" applyFont="1" applyFill="1" applyBorder="1" applyAlignment="1">
      <alignment horizontal="center" vertical="center"/>
    </xf>
    <xf numFmtId="177" fontId="7" fillId="0" borderId="12" xfId="0" applyNumberFormat="1" applyFont="1" applyBorder="1" applyAlignment="1">
      <alignment vertical="center"/>
    </xf>
    <xf numFmtId="176" fontId="27" fillId="0" borderId="0" xfId="0" applyNumberFormat="1" applyFont="1" applyAlignment="1">
      <alignment vertical="top" shrinkToFit="1"/>
    </xf>
    <xf numFmtId="0" fontId="27" fillId="0" borderId="0" xfId="0" applyFont="1" applyAlignment="1">
      <alignment vertical="center"/>
    </xf>
    <xf numFmtId="0" fontId="24" fillId="0" borderId="0" xfId="0" applyFont="1" applyAlignment="1">
      <alignment horizontal="center" vertical="center" wrapText="1"/>
    </xf>
    <xf numFmtId="179" fontId="7" fillId="2" borderId="1" xfId="0" applyNumberFormat="1" applyFont="1" applyFill="1" applyBorder="1" applyAlignment="1">
      <alignment horizontal="center" vertical="center" shrinkToFit="1"/>
    </xf>
    <xf numFmtId="0" fontId="7" fillId="2" borderId="2" xfId="0" applyFont="1" applyFill="1" applyBorder="1" applyAlignment="1">
      <alignment horizontal="center" vertical="center" shrinkToFit="1"/>
    </xf>
    <xf numFmtId="49" fontId="9" fillId="0" borderId="2" xfId="0" applyNumberFormat="1" applyFont="1" applyBorder="1" applyAlignment="1">
      <alignment horizontal="center" vertical="center" shrinkToFit="1"/>
    </xf>
    <xf numFmtId="182" fontId="7" fillId="0" borderId="2" xfId="0" applyNumberFormat="1" applyFont="1" applyBorder="1" applyAlignment="1">
      <alignment horizontal="center" vertical="center" shrinkToFit="1"/>
    </xf>
    <xf numFmtId="0" fontId="7" fillId="0" borderId="2" xfId="0" applyFont="1" applyBorder="1" applyAlignment="1">
      <alignment vertical="center" shrinkToFit="1"/>
    </xf>
    <xf numFmtId="49" fontId="7" fillId="0" borderId="2" xfId="0" applyNumberFormat="1" applyFont="1" applyBorder="1" applyAlignment="1">
      <alignment horizontal="center" vertical="center" shrinkToFit="1"/>
    </xf>
    <xf numFmtId="178" fontId="13" fillId="0" borderId="4" xfId="0" applyNumberFormat="1" applyFont="1" applyBorder="1" applyAlignment="1">
      <alignment horizontal="left" vertical="center"/>
    </xf>
    <xf numFmtId="0" fontId="12" fillId="0" borderId="0" xfId="0" applyFont="1" applyAlignment="1">
      <alignment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10" fillId="0" borderId="0" xfId="0" applyFont="1" applyAlignment="1">
      <alignment horizontal="center" vertical="top"/>
    </xf>
    <xf numFmtId="3" fontId="7" fillId="0" borderId="2" xfId="0" applyNumberFormat="1" applyFont="1" applyBorder="1" applyAlignment="1">
      <alignment vertical="center"/>
    </xf>
    <xf numFmtId="6" fontId="7" fillId="0" borderId="2" xfId="0" applyNumberFormat="1" applyFont="1" applyBorder="1" applyAlignment="1">
      <alignment horizontal="center" vertical="center"/>
    </xf>
    <xf numFmtId="0" fontId="7" fillId="0" borderId="2" xfId="0" applyFont="1" applyBorder="1" applyAlignment="1">
      <alignment horizontal="center" vertical="center"/>
    </xf>
    <xf numFmtId="0" fontId="0" fillId="0" borderId="2" xfId="0" applyBorder="1" applyAlignment="1">
      <alignment horizontal="center" vertical="center"/>
    </xf>
    <xf numFmtId="0" fontId="15" fillId="0" borderId="1" xfId="2" applyFont="1" applyBorder="1" applyAlignment="1">
      <alignment vertical="center"/>
    </xf>
    <xf numFmtId="0" fontId="15" fillId="0" borderId="8" xfId="2" applyFont="1" applyBorder="1" applyAlignment="1">
      <alignment vertical="center"/>
    </xf>
    <xf numFmtId="0" fontId="7" fillId="0" borderId="5" xfId="0" applyFont="1" applyBorder="1" applyAlignment="1">
      <alignment vertical="center"/>
    </xf>
    <xf numFmtId="49" fontId="7" fillId="0" borderId="1" xfId="0" applyNumberFormat="1" applyFont="1" applyBorder="1" applyAlignment="1">
      <alignment vertical="center"/>
    </xf>
    <xf numFmtId="49" fontId="7" fillId="0" borderId="8" xfId="0" applyNumberFormat="1" applyFont="1" applyBorder="1" applyAlignment="1">
      <alignment vertical="center"/>
    </xf>
    <xf numFmtId="49" fontId="7" fillId="0" borderId="5" xfId="0" applyNumberFormat="1" applyFont="1" applyBorder="1" applyAlignment="1">
      <alignment vertical="center"/>
    </xf>
    <xf numFmtId="176" fontId="12" fillId="0" borderId="0" xfId="0" applyNumberFormat="1" applyFont="1" applyAlignment="1">
      <alignment horizontal="center" vertical="top"/>
    </xf>
    <xf numFmtId="31" fontId="11" fillId="0" borderId="0" xfId="0" applyNumberFormat="1" applyFont="1" applyAlignment="1">
      <alignment horizontal="center" vertical="top"/>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14" fillId="0" borderId="2" xfId="0" applyFont="1" applyBorder="1" applyAlignment="1">
      <alignment horizontal="center" vertical="center" wrapText="1"/>
    </xf>
    <xf numFmtId="0" fontId="7" fillId="0" borderId="3" xfId="0" applyFont="1" applyBorder="1" applyAlignment="1">
      <alignment horizontal="center" vertical="center" wrapText="1"/>
    </xf>
    <xf numFmtId="3" fontId="7" fillId="0" borderId="3" xfId="0" applyNumberFormat="1" applyFont="1" applyBorder="1" applyAlignment="1">
      <alignment vertical="center"/>
    </xf>
    <xf numFmtId="3" fontId="7" fillId="0" borderId="11" xfId="0" applyNumberFormat="1" applyFont="1" applyBorder="1" applyAlignment="1">
      <alignment vertical="center"/>
    </xf>
    <xf numFmtId="6" fontId="7" fillId="0" borderId="3" xfId="0" applyNumberFormat="1" applyFont="1" applyBorder="1" applyAlignment="1">
      <alignment horizontal="center" vertical="center"/>
    </xf>
    <xf numFmtId="0" fontId="7" fillId="0" borderId="2" xfId="0" applyFont="1" applyBorder="1" applyAlignment="1">
      <alignment horizontal="center" vertical="center" shrinkToFit="1"/>
    </xf>
    <xf numFmtId="0" fontId="7" fillId="0" borderId="10" xfId="0" applyFont="1" applyBorder="1" applyAlignment="1">
      <alignment horizontal="right" vertical="center"/>
    </xf>
    <xf numFmtId="0" fontId="7" fillId="0" borderId="13" xfId="0" applyFont="1" applyBorder="1" applyAlignment="1">
      <alignment horizontal="right" vertical="center"/>
    </xf>
    <xf numFmtId="0" fontId="7" fillId="0" borderId="11" xfId="0" applyFont="1" applyBorder="1" applyAlignment="1">
      <alignment horizontal="right" vertical="center"/>
    </xf>
    <xf numFmtId="0" fontId="26" fillId="0" borderId="7" xfId="0" applyFont="1" applyBorder="1" applyAlignment="1">
      <alignment horizontal="center" vertical="center" wrapText="1"/>
    </xf>
    <xf numFmtId="0" fontId="26" fillId="0" borderId="0" xfId="0" applyFont="1" applyAlignment="1">
      <alignment horizontal="center" vertical="center" wrapText="1"/>
    </xf>
    <xf numFmtId="0" fontId="24" fillId="0" borderId="7" xfId="0" applyFont="1" applyBorder="1" applyAlignment="1">
      <alignment horizontal="center" vertical="center" wrapText="1"/>
    </xf>
    <xf numFmtId="0" fontId="24" fillId="0" borderId="0" xfId="0" applyFont="1" applyAlignment="1">
      <alignment horizontal="center" vertical="center" wrapText="1"/>
    </xf>
    <xf numFmtId="0" fontId="23" fillId="0" borderId="7" xfId="0" applyFont="1" applyBorder="1" applyAlignment="1">
      <alignment horizontal="center" vertical="center"/>
    </xf>
    <xf numFmtId="0" fontId="23" fillId="0" borderId="9" xfId="0" applyFont="1" applyBorder="1" applyAlignment="1">
      <alignment horizontal="center" vertical="center"/>
    </xf>
    <xf numFmtId="0" fontId="28" fillId="0" borderId="7" xfId="0" applyFont="1" applyBorder="1" applyAlignment="1">
      <alignment horizontal="center" vertical="center" wrapText="1"/>
    </xf>
    <xf numFmtId="0" fontId="28" fillId="0" borderId="9"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9" xfId="0" applyFont="1" applyBorder="1" applyAlignment="1">
      <alignment horizontal="center" vertical="center" wrapText="1"/>
    </xf>
    <xf numFmtId="178" fontId="13" fillId="0" borderId="14" xfId="0" applyNumberFormat="1" applyFont="1" applyBorder="1" applyAlignment="1">
      <alignment horizontal="center" vertical="center"/>
    </xf>
  </cellXfs>
  <cellStyles count="10">
    <cellStyle name="Hyperlink" xfId="9" xr:uid="{00000000-0005-0000-0000-000000000000}"/>
    <cellStyle name="ハイパーリンク" xfId="2" builtinId="8"/>
    <cellStyle name="ハイパーリンク 2" xfId="6" xr:uid="{00000000-0005-0000-0000-000002000000}"/>
    <cellStyle name="ハイパーリンク 3" xfId="8" xr:uid="{00000000-0005-0000-0000-000003000000}"/>
    <cellStyle name="ハイパーリンク 4" xfId="4" xr:uid="{00000000-0005-0000-0000-000004000000}"/>
    <cellStyle name="標準" xfId="0" builtinId="0"/>
    <cellStyle name="標準 2" xfId="1" xr:uid="{00000000-0005-0000-0000-000006000000}"/>
    <cellStyle name="標準 2 2" xfId="5" xr:uid="{00000000-0005-0000-0000-000007000000}"/>
    <cellStyle name="標準 3" xfId="7" xr:uid="{00000000-0005-0000-0000-000008000000}"/>
    <cellStyle name="標準 4" xfId="3" xr:uid="{00000000-0005-0000-0000-000009000000}"/>
  </cellStyles>
  <dxfs count="0"/>
  <tableStyles count="0" defaultTableStyle="TableStyleMedium2"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11"/>
  <sheetViews>
    <sheetView showZeros="0" tabSelected="1" zoomScale="102" zoomScaleNormal="102" workbookViewId="0">
      <selection activeCell="C5" sqref="C5:F5"/>
    </sheetView>
  </sheetViews>
  <sheetFormatPr defaultColWidth="9" defaultRowHeight="18" x14ac:dyDescent="0.2"/>
  <cols>
    <col min="1" max="1" width="7.81640625" style="1" bestFit="1" customWidth="1"/>
    <col min="2" max="2" width="14.81640625" style="1" customWidth="1"/>
    <col min="3" max="4" width="14.54296875" style="1" customWidth="1"/>
    <col min="5" max="6" width="14.453125" style="1" customWidth="1"/>
    <col min="7" max="7" width="7" style="1" customWidth="1"/>
    <col min="8" max="8" width="7.1796875" style="1" bestFit="1" customWidth="1"/>
    <col min="9" max="9" width="7.81640625" style="1" customWidth="1"/>
    <col min="10" max="10" width="23.6328125" style="1" customWidth="1"/>
    <col min="11" max="12" width="9.81640625" style="1" customWidth="1"/>
    <col min="13" max="14" width="16.81640625" style="1" customWidth="1"/>
    <col min="15" max="15" width="11.36328125" style="1" customWidth="1"/>
    <col min="16" max="16" width="24.36328125" style="1" bestFit="1" customWidth="1"/>
    <col min="17" max="16384" width="9" style="1"/>
  </cols>
  <sheetData>
    <row r="1" spans="1:10" ht="26.5" x14ac:dyDescent="0.2">
      <c r="A1" s="43" t="s">
        <v>55</v>
      </c>
      <c r="B1" s="43"/>
      <c r="C1" s="43"/>
      <c r="D1" s="43"/>
      <c r="E1" s="43"/>
      <c r="F1" s="43"/>
      <c r="G1" s="43"/>
      <c r="H1" s="43"/>
      <c r="I1" s="43"/>
      <c r="J1" s="43"/>
    </row>
    <row r="2" spans="1:10" ht="22.5" x14ac:dyDescent="0.2">
      <c r="B2" s="2" t="s">
        <v>6</v>
      </c>
      <c r="C2" s="55">
        <v>45942</v>
      </c>
      <c r="D2" s="55"/>
      <c r="E2" s="24" t="s">
        <v>29</v>
      </c>
      <c r="F2" s="24"/>
    </row>
    <row r="3" spans="1:10" s="2" customFormat="1" ht="22.5" x14ac:dyDescent="0.2">
      <c r="B3" s="3" t="s">
        <v>0</v>
      </c>
      <c r="C3" s="54">
        <v>45925</v>
      </c>
      <c r="D3" s="54"/>
      <c r="E3" s="39" t="s">
        <v>25</v>
      </c>
      <c r="F3" s="39"/>
    </row>
    <row r="4" spans="1:10" x14ac:dyDescent="0.2">
      <c r="B4" s="8"/>
      <c r="C4" s="29"/>
      <c r="D4" s="29"/>
      <c r="E4" s="30"/>
      <c r="F4" s="30"/>
    </row>
    <row r="5" spans="1:10" ht="30" customHeight="1" x14ac:dyDescent="0.2">
      <c r="B5" s="6" t="s">
        <v>26</v>
      </c>
      <c r="C5" s="40"/>
      <c r="D5" s="41"/>
      <c r="E5" s="41"/>
      <c r="F5" s="42"/>
      <c r="G5" s="23" t="s">
        <v>19</v>
      </c>
      <c r="H5" s="48"/>
      <c r="I5" s="49"/>
      <c r="J5" s="50"/>
    </row>
    <row r="6" spans="1:10" ht="30" customHeight="1" x14ac:dyDescent="0.2">
      <c r="B6" s="6" t="s">
        <v>20</v>
      </c>
      <c r="C6" s="40"/>
      <c r="D6" s="41"/>
      <c r="E6" s="41"/>
      <c r="F6" s="42"/>
      <c r="G6" s="7" t="s">
        <v>21</v>
      </c>
      <c r="H6" s="51"/>
      <c r="I6" s="52"/>
      <c r="J6" s="53"/>
    </row>
    <row r="7" spans="1:10" ht="30" x14ac:dyDescent="0.2">
      <c r="B7" s="8"/>
      <c r="C7" s="9"/>
      <c r="D7" s="9"/>
      <c r="E7" s="10"/>
      <c r="F7" s="10"/>
      <c r="G7" s="7" t="s">
        <v>22</v>
      </c>
      <c r="H7" s="51"/>
      <c r="I7" s="52"/>
      <c r="J7" s="53"/>
    </row>
    <row r="8" spans="1:10" s="2" customFormat="1" ht="22.5" x14ac:dyDescent="0.2">
      <c r="B8" s="3"/>
      <c r="C8" s="4"/>
      <c r="D8" s="4"/>
      <c r="E8" s="5"/>
      <c r="F8" s="5"/>
    </row>
    <row r="9" spans="1:10" x14ac:dyDescent="0.2">
      <c r="B9" s="1" t="s">
        <v>13</v>
      </c>
    </row>
    <row r="10" spans="1:10" x14ac:dyDescent="0.2">
      <c r="B10" s="1" t="s">
        <v>9</v>
      </c>
    </row>
    <row r="11" spans="1:10" x14ac:dyDescent="0.2">
      <c r="B11" s="1" t="s">
        <v>1</v>
      </c>
    </row>
    <row r="12" spans="1:10" x14ac:dyDescent="0.2">
      <c r="C12" s="40" t="s">
        <v>12</v>
      </c>
      <c r="D12" s="42"/>
      <c r="E12" s="46" t="s">
        <v>10</v>
      </c>
      <c r="F12" s="46"/>
      <c r="G12" s="47"/>
      <c r="H12" s="46" t="s">
        <v>24</v>
      </c>
      <c r="I12" s="46"/>
      <c r="J12" s="11" t="s">
        <v>11</v>
      </c>
    </row>
    <row r="13" spans="1:10" x14ac:dyDescent="0.2">
      <c r="B13" s="1" t="s">
        <v>2</v>
      </c>
      <c r="C13" s="40" t="s">
        <v>39</v>
      </c>
      <c r="D13" s="42"/>
      <c r="E13" s="45">
        <v>3500</v>
      </c>
      <c r="F13" s="45"/>
      <c r="G13" s="45"/>
      <c r="H13" s="44"/>
      <c r="I13" s="44"/>
      <c r="J13" s="12">
        <f>E13*H13</f>
        <v>0</v>
      </c>
    </row>
    <row r="14" spans="1:10" x14ac:dyDescent="0.2">
      <c r="C14" s="40" t="s">
        <v>40</v>
      </c>
      <c r="D14" s="42"/>
      <c r="E14" s="45">
        <v>3000</v>
      </c>
      <c r="F14" s="45"/>
      <c r="G14" s="45"/>
      <c r="H14" s="44"/>
      <c r="I14" s="44"/>
      <c r="J14" s="12">
        <f t="shared" ref="J14:J17" si="0">E14*H14</f>
        <v>0</v>
      </c>
    </row>
    <row r="15" spans="1:10" x14ac:dyDescent="0.2">
      <c r="C15" s="40" t="s">
        <v>42</v>
      </c>
      <c r="D15" s="42"/>
      <c r="E15" s="45">
        <v>2500</v>
      </c>
      <c r="F15" s="45"/>
      <c r="G15" s="45"/>
      <c r="H15" s="44"/>
      <c r="I15" s="44"/>
      <c r="J15" s="12">
        <f t="shared" si="0"/>
        <v>0</v>
      </c>
    </row>
    <row r="16" spans="1:10" x14ac:dyDescent="0.2">
      <c r="C16" s="40" t="s">
        <v>41</v>
      </c>
      <c r="D16" s="42"/>
      <c r="E16" s="45">
        <v>2000</v>
      </c>
      <c r="F16" s="45"/>
      <c r="G16" s="45"/>
      <c r="H16" s="44"/>
      <c r="I16" s="44"/>
      <c r="J16" s="12">
        <f t="shared" si="0"/>
        <v>0</v>
      </c>
    </row>
    <row r="17" spans="2:15" ht="18.5" thickBot="1" x14ac:dyDescent="0.25">
      <c r="C17" s="63" t="s">
        <v>65</v>
      </c>
      <c r="D17" s="63"/>
      <c r="E17" s="62">
        <v>500</v>
      </c>
      <c r="F17" s="62"/>
      <c r="G17" s="62"/>
      <c r="H17" s="60"/>
      <c r="I17" s="60"/>
      <c r="J17" s="12">
        <f t="shared" si="0"/>
        <v>0</v>
      </c>
    </row>
    <row r="18" spans="2:15" ht="18.5" thickBot="1" x14ac:dyDescent="0.25">
      <c r="E18" s="64" t="s">
        <v>27</v>
      </c>
      <c r="F18" s="65"/>
      <c r="G18" s="66"/>
      <c r="H18" s="61">
        <f>SUM(H13:I16)</f>
        <v>0</v>
      </c>
      <c r="I18" s="61"/>
      <c r="J18" s="28">
        <f>SUM(J13:J17)</f>
        <v>0</v>
      </c>
    </row>
    <row r="19" spans="2:15" ht="27" thickBot="1" x14ac:dyDescent="0.25">
      <c r="B19" s="13" t="s">
        <v>14</v>
      </c>
      <c r="C19" s="38" t="s">
        <v>23</v>
      </c>
      <c r="D19" s="77"/>
    </row>
    <row r="20" spans="2:15" x14ac:dyDescent="0.2">
      <c r="B20" s="1" t="s">
        <v>38</v>
      </c>
    </row>
    <row r="21" spans="2:15" x14ac:dyDescent="0.2">
      <c r="B21" s="1" t="s">
        <v>58</v>
      </c>
      <c r="E21" s="1" t="s">
        <v>46</v>
      </c>
    </row>
    <row r="22" spans="2:15" x14ac:dyDescent="0.2">
      <c r="B22" s="1" t="s">
        <v>59</v>
      </c>
      <c r="E22" s="1" t="s">
        <v>47</v>
      </c>
    </row>
    <row r="23" spans="2:15" x14ac:dyDescent="0.2">
      <c r="B23" s="1" t="s">
        <v>60</v>
      </c>
      <c r="E23" s="1" t="s">
        <v>48</v>
      </c>
    </row>
    <row r="24" spans="2:15" x14ac:dyDescent="0.55000000000000004">
      <c r="B24" s="1" t="s">
        <v>61</v>
      </c>
      <c r="E24" s="1" t="s">
        <v>49</v>
      </c>
      <c r="J24" s="14"/>
    </row>
    <row r="25" spans="2:15" x14ac:dyDescent="0.2">
      <c r="B25" s="1" t="s">
        <v>62</v>
      </c>
      <c r="E25" s="1" t="s">
        <v>50</v>
      </c>
    </row>
    <row r="26" spans="2:15" x14ac:dyDescent="0.2">
      <c r="B26" s="1" t="s">
        <v>63</v>
      </c>
      <c r="E26" s="1" t="s">
        <v>51</v>
      </c>
    </row>
    <row r="27" spans="2:15" x14ac:dyDescent="0.2">
      <c r="B27" s="1" t="s">
        <v>64</v>
      </c>
    </row>
    <row r="28" spans="2:15" x14ac:dyDescent="0.2">
      <c r="B28" s="1" t="s">
        <v>66</v>
      </c>
    </row>
    <row r="29" spans="2:15" x14ac:dyDescent="0.2">
      <c r="B29" s="1" t="s">
        <v>43</v>
      </c>
    </row>
    <row r="31" spans="2:15" ht="26.5" x14ac:dyDescent="0.2">
      <c r="B31" s="15" t="s">
        <v>5</v>
      </c>
      <c r="C31" s="16"/>
      <c r="D31" s="16"/>
      <c r="E31" s="16"/>
      <c r="F31" s="16"/>
    </row>
    <row r="32" spans="2:15" ht="15.75" customHeight="1" x14ac:dyDescent="0.2">
      <c r="B32" s="46" t="s">
        <v>4</v>
      </c>
      <c r="C32" s="40" t="s">
        <v>67</v>
      </c>
      <c r="D32" s="42"/>
      <c r="E32" s="40" t="s">
        <v>3</v>
      </c>
      <c r="F32" s="42"/>
      <c r="G32" s="46" t="s">
        <v>8</v>
      </c>
      <c r="H32" s="58" t="s">
        <v>57</v>
      </c>
      <c r="I32" s="46" t="s">
        <v>30</v>
      </c>
      <c r="J32" s="46"/>
      <c r="K32" s="46"/>
      <c r="L32" s="11" t="s">
        <v>33</v>
      </c>
      <c r="M32" s="56" t="s">
        <v>52</v>
      </c>
      <c r="N32" s="59" t="s">
        <v>53</v>
      </c>
      <c r="O32" s="56" t="s">
        <v>17</v>
      </c>
    </row>
    <row r="33" spans="1:16" x14ac:dyDescent="0.2">
      <c r="B33" s="46"/>
      <c r="C33" s="11" t="s">
        <v>68</v>
      </c>
      <c r="D33" s="11" t="s">
        <v>69</v>
      </c>
      <c r="E33" s="11" t="s">
        <v>70</v>
      </c>
      <c r="F33" s="11" t="s">
        <v>71</v>
      </c>
      <c r="G33" s="46"/>
      <c r="H33" s="58"/>
      <c r="I33" s="11" t="s">
        <v>34</v>
      </c>
      <c r="J33" s="11" t="s">
        <v>16</v>
      </c>
      <c r="K33" s="11" t="s">
        <v>31</v>
      </c>
      <c r="L33" s="11" t="s">
        <v>32</v>
      </c>
      <c r="M33" s="57"/>
      <c r="N33" s="57"/>
      <c r="O33" s="57"/>
    </row>
    <row r="34" spans="1:16" ht="15.75" customHeight="1" x14ac:dyDescent="0.2">
      <c r="A34" s="17" t="s">
        <v>7</v>
      </c>
      <c r="B34" s="19" t="s">
        <v>28</v>
      </c>
      <c r="C34" s="20" t="s">
        <v>73</v>
      </c>
      <c r="D34" s="20" t="s">
        <v>74</v>
      </c>
      <c r="E34" s="20" t="str">
        <f>PHONETIC(C34)</f>
        <v>キョウト</v>
      </c>
      <c r="F34" s="20" t="str">
        <f>PHONETIC(D34)</f>
        <v>タロウ</v>
      </c>
      <c r="G34" s="20">
        <v>1</v>
      </c>
      <c r="H34" s="20" t="s">
        <v>15</v>
      </c>
      <c r="I34" s="27">
        <v>45761</v>
      </c>
      <c r="J34" s="20" t="s">
        <v>75</v>
      </c>
      <c r="K34" s="21">
        <v>630</v>
      </c>
      <c r="L34" s="22"/>
      <c r="M34" s="32" t="s">
        <v>54</v>
      </c>
      <c r="N34" s="33" t="str">
        <f>PHONETIC(M34)</f>
        <v>キョウトクラブA</v>
      </c>
      <c r="O34" s="20" t="s">
        <v>18</v>
      </c>
    </row>
    <row r="35" spans="1:16" s="26" customFormat="1" ht="13.25" customHeight="1" x14ac:dyDescent="0.2">
      <c r="B35" s="67" t="s">
        <v>56</v>
      </c>
      <c r="C35" s="75" t="s">
        <v>72</v>
      </c>
      <c r="D35" s="75"/>
      <c r="E35" s="75" t="s">
        <v>35</v>
      </c>
      <c r="F35" s="75"/>
      <c r="G35" s="73" t="s">
        <v>37</v>
      </c>
      <c r="J35" s="71" t="s">
        <v>36</v>
      </c>
      <c r="K35" s="69" t="s">
        <v>45</v>
      </c>
      <c r="L35" s="69"/>
      <c r="M35" s="31"/>
      <c r="N35" s="31"/>
    </row>
    <row r="36" spans="1:16" s="26" customFormat="1" ht="13" x14ac:dyDescent="0.2">
      <c r="B36" s="68"/>
      <c r="C36" s="76"/>
      <c r="D36" s="76"/>
      <c r="E36" s="76"/>
      <c r="F36" s="76"/>
      <c r="G36" s="74"/>
      <c r="J36" s="72"/>
      <c r="K36" s="70"/>
      <c r="L36" s="70"/>
      <c r="M36" s="31"/>
      <c r="N36" s="31"/>
    </row>
    <row r="37" spans="1:16" x14ac:dyDescent="0.2">
      <c r="B37" s="46" t="s">
        <v>4</v>
      </c>
      <c r="C37" s="40" t="s">
        <v>67</v>
      </c>
      <c r="D37" s="42"/>
      <c r="E37" s="40" t="s">
        <v>3</v>
      </c>
      <c r="F37" s="42"/>
      <c r="G37" s="46" t="s">
        <v>8</v>
      </c>
      <c r="H37" s="58" t="s">
        <v>57</v>
      </c>
      <c r="I37" s="46" t="s">
        <v>30</v>
      </c>
      <c r="J37" s="46"/>
      <c r="K37" s="46"/>
      <c r="L37" s="11" t="s">
        <v>33</v>
      </c>
      <c r="M37" s="56" t="s">
        <v>52</v>
      </c>
      <c r="N37" s="59" t="s">
        <v>53</v>
      </c>
      <c r="O37" s="56" t="s">
        <v>17</v>
      </c>
    </row>
    <row r="38" spans="1:16" s="18" customFormat="1" ht="18" customHeight="1" x14ac:dyDescent="0.2">
      <c r="B38" s="46"/>
      <c r="C38" s="11" t="s">
        <v>68</v>
      </c>
      <c r="D38" s="11" t="s">
        <v>69</v>
      </c>
      <c r="E38" s="11" t="s">
        <v>70</v>
      </c>
      <c r="F38" s="11" t="s">
        <v>71</v>
      </c>
      <c r="G38" s="46"/>
      <c r="H38" s="58"/>
      <c r="I38" s="11" t="s">
        <v>34</v>
      </c>
      <c r="J38" s="11" t="s">
        <v>16</v>
      </c>
      <c r="K38" s="11" t="s">
        <v>31</v>
      </c>
      <c r="L38" s="11" t="s">
        <v>32</v>
      </c>
      <c r="M38" s="57"/>
      <c r="N38" s="57"/>
      <c r="O38" s="57"/>
      <c r="P38" s="25" t="str">
        <f>IF(C$5=0,"",C$5)</f>
        <v/>
      </c>
    </row>
    <row r="39" spans="1:16" ht="18" customHeight="1" x14ac:dyDescent="0.2">
      <c r="B39" s="34"/>
      <c r="C39" s="6"/>
      <c r="D39" s="6"/>
      <c r="E39" s="6" t="str">
        <f t="shared" ref="E39:F54" si="1">PHONETIC(C39)</f>
        <v/>
      </c>
      <c r="F39" s="6" t="str">
        <f t="shared" si="1"/>
        <v/>
      </c>
      <c r="G39" s="6"/>
      <c r="H39" s="6"/>
      <c r="I39" s="35"/>
      <c r="J39" s="6"/>
      <c r="K39" s="6"/>
      <c r="L39" s="6"/>
      <c r="M39" s="6"/>
      <c r="N39" s="6" t="str">
        <f t="shared" ref="N39:N58" si="2">PHONETIC(M39)</f>
        <v/>
      </c>
      <c r="O39" s="36"/>
      <c r="P39" s="1">
        <f>C5</f>
        <v>0</v>
      </c>
    </row>
    <row r="40" spans="1:16" ht="18" customHeight="1" x14ac:dyDescent="0.2">
      <c r="B40" s="37"/>
      <c r="C40" s="6"/>
      <c r="D40" s="6"/>
      <c r="E40" s="6" t="str">
        <f t="shared" si="1"/>
        <v/>
      </c>
      <c r="F40" s="6" t="str">
        <f t="shared" si="1"/>
        <v/>
      </c>
      <c r="G40" s="6"/>
      <c r="H40" s="6"/>
      <c r="I40" s="35"/>
      <c r="J40" s="6"/>
      <c r="K40" s="6"/>
      <c r="L40" s="6"/>
      <c r="M40" s="6"/>
      <c r="N40" s="6" t="str">
        <f t="shared" si="2"/>
        <v/>
      </c>
      <c r="O40" s="36"/>
      <c r="P40" s="1">
        <f>P39</f>
        <v>0</v>
      </c>
    </row>
    <row r="41" spans="1:16" ht="18" customHeight="1" x14ac:dyDescent="0.2">
      <c r="B41" s="37"/>
      <c r="C41" s="6"/>
      <c r="D41" s="6"/>
      <c r="E41" s="6" t="str">
        <f t="shared" si="1"/>
        <v/>
      </c>
      <c r="F41" s="6" t="str">
        <f t="shared" si="1"/>
        <v/>
      </c>
      <c r="G41" s="6"/>
      <c r="H41" s="6"/>
      <c r="I41" s="35"/>
      <c r="J41" s="6"/>
      <c r="K41" s="6"/>
      <c r="L41" s="6"/>
      <c r="M41" s="6"/>
      <c r="N41" s="6" t="str">
        <f t="shared" si="2"/>
        <v/>
      </c>
      <c r="O41" s="36"/>
      <c r="P41" s="1">
        <f t="shared" ref="P41:P58" si="3">P40</f>
        <v>0</v>
      </c>
    </row>
    <row r="42" spans="1:16" ht="18" customHeight="1" x14ac:dyDescent="0.2">
      <c r="B42" s="37"/>
      <c r="C42" s="6"/>
      <c r="D42" s="6"/>
      <c r="E42" s="6" t="str">
        <f t="shared" si="1"/>
        <v/>
      </c>
      <c r="F42" s="6" t="str">
        <f t="shared" si="1"/>
        <v/>
      </c>
      <c r="G42" s="6"/>
      <c r="H42" s="6"/>
      <c r="I42" s="35"/>
      <c r="J42" s="6"/>
      <c r="K42" s="6"/>
      <c r="L42" s="6"/>
      <c r="M42" s="6"/>
      <c r="N42" s="6" t="str">
        <f t="shared" si="2"/>
        <v/>
      </c>
      <c r="O42" s="36"/>
      <c r="P42" s="1">
        <f t="shared" si="3"/>
        <v>0</v>
      </c>
    </row>
    <row r="43" spans="1:16" ht="18" customHeight="1" x14ac:dyDescent="0.2">
      <c r="A43" s="1">
        <v>5</v>
      </c>
      <c r="B43" s="37"/>
      <c r="C43" s="6"/>
      <c r="D43" s="6"/>
      <c r="E43" s="6" t="str">
        <f t="shared" si="1"/>
        <v/>
      </c>
      <c r="F43" s="6" t="str">
        <f t="shared" si="1"/>
        <v/>
      </c>
      <c r="G43" s="6"/>
      <c r="H43" s="6"/>
      <c r="I43" s="35"/>
      <c r="J43" s="6"/>
      <c r="K43" s="6"/>
      <c r="L43" s="6"/>
      <c r="M43" s="6"/>
      <c r="N43" s="6" t="str">
        <f t="shared" si="2"/>
        <v/>
      </c>
      <c r="O43" s="36"/>
      <c r="P43" s="1">
        <f t="shared" si="3"/>
        <v>0</v>
      </c>
    </row>
    <row r="44" spans="1:16" ht="18" customHeight="1" x14ac:dyDescent="0.2">
      <c r="B44" s="37"/>
      <c r="C44" s="6"/>
      <c r="D44" s="6"/>
      <c r="E44" s="6" t="str">
        <f t="shared" si="1"/>
        <v/>
      </c>
      <c r="F44" s="6" t="str">
        <f t="shared" si="1"/>
        <v/>
      </c>
      <c r="G44" s="6"/>
      <c r="H44" s="6"/>
      <c r="I44" s="35"/>
      <c r="J44" s="6"/>
      <c r="K44" s="6"/>
      <c r="L44" s="6"/>
      <c r="M44" s="6"/>
      <c r="N44" s="6" t="str">
        <f t="shared" si="2"/>
        <v/>
      </c>
      <c r="O44" s="36"/>
      <c r="P44" s="1">
        <f t="shared" si="3"/>
        <v>0</v>
      </c>
    </row>
    <row r="45" spans="1:16" ht="18" customHeight="1" x14ac:dyDescent="0.2">
      <c r="B45" s="37"/>
      <c r="C45" s="6"/>
      <c r="D45" s="6"/>
      <c r="E45" s="6" t="str">
        <f t="shared" si="1"/>
        <v/>
      </c>
      <c r="F45" s="6" t="str">
        <f t="shared" si="1"/>
        <v/>
      </c>
      <c r="G45" s="6"/>
      <c r="H45" s="6"/>
      <c r="I45" s="35"/>
      <c r="J45" s="6"/>
      <c r="K45" s="6"/>
      <c r="L45" s="6"/>
      <c r="M45" s="6"/>
      <c r="N45" s="6" t="str">
        <f t="shared" si="2"/>
        <v/>
      </c>
      <c r="O45" s="36"/>
      <c r="P45" s="1">
        <f t="shared" si="3"/>
        <v>0</v>
      </c>
    </row>
    <row r="46" spans="1:16" ht="18" customHeight="1" x14ac:dyDescent="0.2">
      <c r="B46" s="37"/>
      <c r="C46" s="6"/>
      <c r="D46" s="6"/>
      <c r="E46" s="6" t="str">
        <f t="shared" si="1"/>
        <v/>
      </c>
      <c r="F46" s="6" t="str">
        <f t="shared" si="1"/>
        <v/>
      </c>
      <c r="G46" s="6"/>
      <c r="H46" s="6"/>
      <c r="I46" s="35"/>
      <c r="J46" s="6"/>
      <c r="K46" s="6"/>
      <c r="L46" s="6"/>
      <c r="M46" s="6"/>
      <c r="N46" s="6" t="str">
        <f t="shared" si="2"/>
        <v/>
      </c>
      <c r="O46" s="36"/>
      <c r="P46" s="1">
        <f t="shared" si="3"/>
        <v>0</v>
      </c>
    </row>
    <row r="47" spans="1:16" ht="18" customHeight="1" x14ac:dyDescent="0.2">
      <c r="B47" s="37"/>
      <c r="C47" s="6"/>
      <c r="D47" s="6"/>
      <c r="E47" s="6" t="str">
        <f t="shared" si="1"/>
        <v/>
      </c>
      <c r="F47" s="6" t="str">
        <f t="shared" si="1"/>
        <v/>
      </c>
      <c r="G47" s="6"/>
      <c r="H47" s="6"/>
      <c r="I47" s="35"/>
      <c r="J47" s="6"/>
      <c r="K47" s="6"/>
      <c r="L47" s="6"/>
      <c r="M47" s="6"/>
      <c r="N47" s="6" t="str">
        <f t="shared" si="2"/>
        <v/>
      </c>
      <c r="O47" s="36"/>
      <c r="P47" s="1">
        <f t="shared" si="3"/>
        <v>0</v>
      </c>
    </row>
    <row r="48" spans="1:16" ht="18" customHeight="1" x14ac:dyDescent="0.2">
      <c r="A48" s="1">
        <v>10</v>
      </c>
      <c r="B48" s="37"/>
      <c r="C48" s="6"/>
      <c r="D48" s="6"/>
      <c r="E48" s="6" t="str">
        <f t="shared" si="1"/>
        <v/>
      </c>
      <c r="F48" s="6" t="str">
        <f t="shared" si="1"/>
        <v/>
      </c>
      <c r="G48" s="6"/>
      <c r="H48" s="6"/>
      <c r="I48" s="35"/>
      <c r="J48" s="6"/>
      <c r="K48" s="6"/>
      <c r="L48" s="6"/>
      <c r="M48" s="6"/>
      <c r="N48" s="6" t="str">
        <f t="shared" si="2"/>
        <v/>
      </c>
      <c r="O48" s="36"/>
      <c r="P48" s="1">
        <f t="shared" si="3"/>
        <v>0</v>
      </c>
    </row>
    <row r="49" spans="1:16" ht="18" customHeight="1" x14ac:dyDescent="0.2">
      <c r="B49" s="34"/>
      <c r="C49" s="6"/>
      <c r="D49" s="6"/>
      <c r="E49" s="6" t="str">
        <f t="shared" ref="E49:F58" si="4">PHONETIC(C49)</f>
        <v/>
      </c>
      <c r="F49" s="6" t="str">
        <f t="shared" si="1"/>
        <v/>
      </c>
      <c r="G49" s="6"/>
      <c r="H49" s="6"/>
      <c r="I49" s="35"/>
      <c r="J49" s="6"/>
      <c r="K49" s="6"/>
      <c r="L49" s="6"/>
      <c r="M49" s="6"/>
      <c r="N49" s="6" t="str">
        <f t="shared" si="2"/>
        <v/>
      </c>
      <c r="O49" s="36"/>
      <c r="P49" s="1">
        <f t="shared" si="3"/>
        <v>0</v>
      </c>
    </row>
    <row r="50" spans="1:16" ht="18" customHeight="1" x14ac:dyDescent="0.2">
      <c r="B50" s="37"/>
      <c r="C50" s="6"/>
      <c r="D50" s="6"/>
      <c r="E50" s="6" t="str">
        <f t="shared" si="4"/>
        <v/>
      </c>
      <c r="F50" s="6" t="str">
        <f t="shared" si="1"/>
        <v/>
      </c>
      <c r="G50" s="6"/>
      <c r="H50" s="6"/>
      <c r="I50" s="35"/>
      <c r="J50" s="6"/>
      <c r="K50" s="6"/>
      <c r="L50" s="6"/>
      <c r="M50" s="6"/>
      <c r="N50" s="6" t="str">
        <f t="shared" si="2"/>
        <v/>
      </c>
      <c r="O50" s="36"/>
      <c r="P50" s="1">
        <f t="shared" si="3"/>
        <v>0</v>
      </c>
    </row>
    <row r="51" spans="1:16" ht="18" customHeight="1" x14ac:dyDescent="0.2">
      <c r="B51" s="37"/>
      <c r="C51" s="6"/>
      <c r="D51" s="6"/>
      <c r="E51" s="6" t="str">
        <f t="shared" si="4"/>
        <v/>
      </c>
      <c r="F51" s="6" t="str">
        <f t="shared" si="1"/>
        <v/>
      </c>
      <c r="G51" s="6"/>
      <c r="H51" s="6"/>
      <c r="I51" s="35"/>
      <c r="J51" s="6"/>
      <c r="K51" s="6"/>
      <c r="L51" s="6"/>
      <c r="M51" s="6"/>
      <c r="N51" s="6" t="str">
        <f t="shared" si="2"/>
        <v/>
      </c>
      <c r="O51" s="36"/>
      <c r="P51" s="1">
        <f t="shared" si="3"/>
        <v>0</v>
      </c>
    </row>
    <row r="52" spans="1:16" ht="18" customHeight="1" x14ac:dyDescent="0.2">
      <c r="B52" s="37"/>
      <c r="C52" s="6"/>
      <c r="D52" s="6"/>
      <c r="E52" s="6" t="str">
        <f t="shared" si="4"/>
        <v/>
      </c>
      <c r="F52" s="6" t="str">
        <f t="shared" si="1"/>
        <v/>
      </c>
      <c r="G52" s="6"/>
      <c r="H52" s="6"/>
      <c r="I52" s="35"/>
      <c r="J52" s="6"/>
      <c r="K52" s="6"/>
      <c r="L52" s="6"/>
      <c r="M52" s="6"/>
      <c r="N52" s="6" t="str">
        <f t="shared" si="2"/>
        <v/>
      </c>
      <c r="O52" s="36"/>
      <c r="P52" s="1">
        <f t="shared" si="3"/>
        <v>0</v>
      </c>
    </row>
    <row r="53" spans="1:16" ht="18" customHeight="1" x14ac:dyDescent="0.2">
      <c r="A53" s="1">
        <v>15</v>
      </c>
      <c r="B53" s="37"/>
      <c r="C53" s="6"/>
      <c r="D53" s="6"/>
      <c r="E53" s="6" t="str">
        <f t="shared" si="4"/>
        <v/>
      </c>
      <c r="F53" s="6" t="str">
        <f t="shared" si="1"/>
        <v/>
      </c>
      <c r="G53" s="6"/>
      <c r="H53" s="6"/>
      <c r="I53" s="35"/>
      <c r="J53" s="6"/>
      <c r="K53" s="6"/>
      <c r="L53" s="6"/>
      <c r="M53" s="6"/>
      <c r="N53" s="6" t="str">
        <f t="shared" si="2"/>
        <v/>
      </c>
      <c r="O53" s="36"/>
      <c r="P53" s="1">
        <f t="shared" si="3"/>
        <v>0</v>
      </c>
    </row>
    <row r="54" spans="1:16" ht="18" customHeight="1" x14ac:dyDescent="0.2">
      <c r="B54" s="37"/>
      <c r="C54" s="6"/>
      <c r="D54" s="6"/>
      <c r="E54" s="6" t="str">
        <f t="shared" si="4"/>
        <v/>
      </c>
      <c r="F54" s="6" t="str">
        <f t="shared" si="1"/>
        <v/>
      </c>
      <c r="G54" s="6"/>
      <c r="H54" s="6"/>
      <c r="I54" s="35"/>
      <c r="J54" s="6"/>
      <c r="K54" s="6"/>
      <c r="L54" s="6"/>
      <c r="M54" s="6"/>
      <c r="N54" s="6" t="str">
        <f t="shared" si="2"/>
        <v/>
      </c>
      <c r="O54" s="36"/>
      <c r="P54" s="1">
        <f t="shared" si="3"/>
        <v>0</v>
      </c>
    </row>
    <row r="55" spans="1:16" ht="18" customHeight="1" x14ac:dyDescent="0.2">
      <c r="B55" s="37"/>
      <c r="C55" s="6"/>
      <c r="D55" s="6"/>
      <c r="E55" s="6" t="str">
        <f t="shared" si="4"/>
        <v/>
      </c>
      <c r="F55" s="6" t="str">
        <f t="shared" si="4"/>
        <v/>
      </c>
      <c r="G55" s="6"/>
      <c r="H55" s="6"/>
      <c r="I55" s="35"/>
      <c r="J55" s="6"/>
      <c r="K55" s="6"/>
      <c r="L55" s="6"/>
      <c r="M55" s="6"/>
      <c r="N55" s="6" t="str">
        <f t="shared" si="2"/>
        <v/>
      </c>
      <c r="O55" s="36"/>
      <c r="P55" s="1">
        <f t="shared" si="3"/>
        <v>0</v>
      </c>
    </row>
    <row r="56" spans="1:16" ht="18" customHeight="1" x14ac:dyDescent="0.2">
      <c r="B56" s="37"/>
      <c r="C56" s="6"/>
      <c r="D56" s="6"/>
      <c r="E56" s="6" t="str">
        <f t="shared" si="4"/>
        <v/>
      </c>
      <c r="F56" s="6" t="str">
        <f t="shared" si="4"/>
        <v/>
      </c>
      <c r="G56" s="6"/>
      <c r="H56" s="6"/>
      <c r="I56" s="35"/>
      <c r="J56" s="6"/>
      <c r="K56" s="6"/>
      <c r="L56" s="6"/>
      <c r="M56" s="6"/>
      <c r="N56" s="6" t="str">
        <f t="shared" si="2"/>
        <v/>
      </c>
      <c r="O56" s="36"/>
      <c r="P56" s="1">
        <f t="shared" si="3"/>
        <v>0</v>
      </c>
    </row>
    <row r="57" spans="1:16" ht="18" customHeight="1" x14ac:dyDescent="0.2">
      <c r="B57" s="37"/>
      <c r="C57" s="6"/>
      <c r="D57" s="6"/>
      <c r="E57" s="6" t="str">
        <f t="shared" si="4"/>
        <v/>
      </c>
      <c r="F57" s="6" t="str">
        <f t="shared" si="4"/>
        <v/>
      </c>
      <c r="G57" s="6"/>
      <c r="H57" s="6"/>
      <c r="I57" s="35"/>
      <c r="J57" s="6"/>
      <c r="K57" s="6"/>
      <c r="L57" s="6"/>
      <c r="M57" s="6"/>
      <c r="N57" s="6" t="str">
        <f t="shared" si="2"/>
        <v/>
      </c>
      <c r="O57" s="36"/>
      <c r="P57" s="1">
        <f t="shared" si="3"/>
        <v>0</v>
      </c>
    </row>
    <row r="58" spans="1:16" ht="18" customHeight="1" x14ac:dyDescent="0.2">
      <c r="A58" s="1">
        <v>20</v>
      </c>
      <c r="B58" s="37"/>
      <c r="C58" s="6"/>
      <c r="D58" s="6"/>
      <c r="E58" s="6" t="str">
        <f t="shared" si="4"/>
        <v/>
      </c>
      <c r="F58" s="6" t="str">
        <f t="shared" si="4"/>
        <v/>
      </c>
      <c r="G58" s="6"/>
      <c r="H58" s="6"/>
      <c r="I58" s="35"/>
      <c r="J58" s="6"/>
      <c r="K58" s="6"/>
      <c r="L58" s="6"/>
      <c r="M58" s="6"/>
      <c r="N58" s="6" t="str">
        <f t="shared" si="2"/>
        <v/>
      </c>
      <c r="O58" s="36"/>
      <c r="P58" s="1">
        <f t="shared" si="3"/>
        <v>0</v>
      </c>
    </row>
    <row r="59" spans="1:16" x14ac:dyDescent="0.2">
      <c r="B59" s="1" t="s">
        <v>44</v>
      </c>
    </row>
    <row r="60" spans="1:16" ht="18" customHeight="1" x14ac:dyDescent="0.2"/>
    <row r="61" spans="1:16" ht="18" customHeight="1" x14ac:dyDescent="0.2"/>
    <row r="62" spans="1:16" ht="18" customHeight="1" x14ac:dyDescent="0.2"/>
    <row r="63" spans="1:16" ht="18" customHeight="1" x14ac:dyDescent="0.2"/>
    <row r="64" spans="1:16"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sheetData>
  <mergeCells count="52">
    <mergeCell ref="O37:O38"/>
    <mergeCell ref="B35:B36"/>
    <mergeCell ref="B37:B38"/>
    <mergeCell ref="I37:K37"/>
    <mergeCell ref="H37:H38"/>
    <mergeCell ref="G37:G38"/>
    <mergeCell ref="K35:L36"/>
    <mergeCell ref="J35:J36"/>
    <mergeCell ref="G35:G36"/>
    <mergeCell ref="M37:M38"/>
    <mergeCell ref="N37:N38"/>
    <mergeCell ref="C37:D37"/>
    <mergeCell ref="E37:F37"/>
    <mergeCell ref="E35:F36"/>
    <mergeCell ref="C35:D36"/>
    <mergeCell ref="H17:I17"/>
    <mergeCell ref="H18:I18"/>
    <mergeCell ref="E17:G17"/>
    <mergeCell ref="B32:B33"/>
    <mergeCell ref="C17:D17"/>
    <mergeCell ref="E32:F32"/>
    <mergeCell ref="C32:D32"/>
    <mergeCell ref="E18:G18"/>
    <mergeCell ref="O32:O33"/>
    <mergeCell ref="G32:G33"/>
    <mergeCell ref="H32:H33"/>
    <mergeCell ref="I32:K32"/>
    <mergeCell ref="M32:M33"/>
    <mergeCell ref="N32:N33"/>
    <mergeCell ref="A1:J1"/>
    <mergeCell ref="H14:I14"/>
    <mergeCell ref="H15:I15"/>
    <mergeCell ref="H16:I16"/>
    <mergeCell ref="E16:G16"/>
    <mergeCell ref="E12:G12"/>
    <mergeCell ref="E13:G13"/>
    <mergeCell ref="E14:G14"/>
    <mergeCell ref="E15:G15"/>
    <mergeCell ref="H12:I12"/>
    <mergeCell ref="H13:I13"/>
    <mergeCell ref="H5:J5"/>
    <mergeCell ref="H6:J6"/>
    <mergeCell ref="H7:J7"/>
    <mergeCell ref="C3:D3"/>
    <mergeCell ref="C2:D2"/>
    <mergeCell ref="C5:F5"/>
    <mergeCell ref="C6:F6"/>
    <mergeCell ref="C16:D16"/>
    <mergeCell ref="C15:D15"/>
    <mergeCell ref="C14:D14"/>
    <mergeCell ref="C13:D13"/>
    <mergeCell ref="C12:D12"/>
  </mergeCells>
  <phoneticPr fontId="2"/>
  <pageMargins left="0.39370078740157483" right="0.39370078740157483" top="0.39370078740157483" bottom="0.39370078740157483" header="0.31496062992125984" footer="0.31496062992125984"/>
  <pageSetup paperSize="9" scale="91" orientation="landscape" r:id="rId1"/>
  <rowBreaks count="1" manualBreakCount="1">
    <brk id="29" max="16383"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京都府アーチェリー連盟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京都府アーチェリー連盟</dc:creator>
  <cp:lastModifiedBy>佳会子 小笹</cp:lastModifiedBy>
  <cp:lastPrinted>2025-09-01T13:54:03Z</cp:lastPrinted>
  <dcterms:created xsi:type="dcterms:W3CDTF">2001-02-12T10:52:54Z</dcterms:created>
  <dcterms:modified xsi:type="dcterms:W3CDTF">2025-09-01T13:55:01Z</dcterms:modified>
</cp:coreProperties>
</file>